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Google Drive\"/>
    </mc:Choice>
  </mc:AlternateContent>
  <bookViews>
    <workbookView xWindow="0" yWindow="0" windowWidth="28800" windowHeight="10605"/>
  </bookViews>
  <sheets>
    <sheet name="Tính số lượng giàn giáo khung" sheetId="1" r:id="rId1"/>
    <sheet name="Tính số lượng giàn giáo nêm" sheetId="2" r:id="rId2"/>
  </sheets>
  <calcPr calcId="162913"/>
</workbook>
</file>

<file path=xl/calcChain.xml><?xml version="1.0" encoding="utf-8"?>
<calcChain xmlns="http://schemas.openxmlformats.org/spreadsheetml/2006/main">
  <c r="C11" i="2" l="1"/>
  <c r="C10" i="2"/>
  <c r="C13" i="2" s="1"/>
  <c r="C16" i="2" s="1"/>
  <c r="C17" i="1"/>
  <c r="C12" i="1"/>
  <c r="C15" i="1" s="1"/>
  <c r="C8" i="1"/>
  <c r="C7" i="1"/>
  <c r="C16" i="1" l="1"/>
  <c r="C20" i="1" s="1"/>
  <c r="C19" i="1"/>
  <c r="C12" i="2"/>
  <c r="C15" i="2" s="1"/>
  <c r="C13" i="1"/>
  <c r="C21" i="1" l="1"/>
  <c r="C14" i="1"/>
  <c r="C22" i="1" s="1"/>
</calcChain>
</file>

<file path=xl/sharedStrings.xml><?xml version="1.0" encoding="utf-8"?>
<sst xmlns="http://schemas.openxmlformats.org/spreadsheetml/2006/main" count="62" uniqueCount="41">
  <si>
    <t>MẶT PHẲNG CẦN LẮP GIÀN GIÁO BAO CHE</t>
  </si>
  <si>
    <t>Stt</t>
  </si>
  <si>
    <t>Nội dung</t>
  </si>
  <si>
    <t>Nhập kích thước</t>
  </si>
  <si>
    <t>Ghi chú</t>
  </si>
  <si>
    <t>Chiều dài mặt phẳng lắp giàn giáo (m)</t>
  </si>
  <si>
    <t>Chiều cao mặt phẳng lắp giàn giáo (m)</t>
  </si>
  <si>
    <t>Chiều cao khung giàn giáo (m)</t>
  </si>
  <si>
    <t>Nhập đúng các kích thước (mét): 1.7, 1.5, 1.2, 0.9</t>
  </si>
  <si>
    <t>Chiều dài giằng chéo (m)</t>
  </si>
  <si>
    <t>Tự động nhập theo chiều cao khung giàn giáo</t>
  </si>
  <si>
    <t>Khoảng cách giữa 2 mắt khung (cm)</t>
  </si>
  <si>
    <t>SỐ LƯỢNG GIÀN GIÁO, MÂM, THANG CẦN CÓ</t>
  </si>
  <si>
    <t>Khoảng cách giữa 2 khung giáo (m)</t>
  </si>
  <si>
    <t>Số n theo chiều dài</t>
  </si>
  <si>
    <t>Số mâm theo chiều dài</t>
  </si>
  <si>
    <t>Số cầu thang theo chiều dài</t>
  </si>
  <si>
    <t>Số khung giáo theo chiều dài</t>
  </si>
  <si>
    <t>Số chéo theo chiều dài</t>
  </si>
  <si>
    <t>Số n theo chiều cao</t>
  </si>
  <si>
    <t>Số lượng cần có</t>
  </si>
  <si>
    <t>Tổng số khung giáo sử dụng</t>
  </si>
  <si>
    <t xml:space="preserve">Số lượng bắt buộc phải có để bao che </t>
  </si>
  <si>
    <t>Tổng số chéo sử dụng</t>
  </si>
  <si>
    <t>Tổng số mâm sử dụng</t>
  </si>
  <si>
    <t>Phụ thuộc vào nhu cầu thực tế, có thể thay đổi</t>
  </si>
  <si>
    <t>Tổng số cầu thang sử dụng</t>
  </si>
  <si>
    <t>XEM HƯỚNG DẪN SỬ DỤNG BẢNG TÍNH</t>
  </si>
  <si>
    <t>TẠI ĐÂY</t>
  </si>
  <si>
    <t>MẶT PHẲNG CẦN LẮP BAO CHE - GIÀN GIÁO NÊM</t>
  </si>
  <si>
    <t>Chiều dài chống nêm</t>
  </si>
  <si>
    <t>Nhập tay chiều dài</t>
  </si>
  <si>
    <t>Nhập tay chiều cao</t>
  </si>
  <si>
    <t>Nhập đúng các kích thước (mét): 1, 1.5, 2, 2.5, 3</t>
  </si>
  <si>
    <t>Nhập đúng các kích thước (mét): 0.5, 0.6, 1, 1.2, 1.5</t>
  </si>
  <si>
    <t>SỐ LƯỢNG GIÀN GIÁO NÊM VÀ CHÉO CẦN CÓ</t>
  </si>
  <si>
    <t>Số cây giáo nêm theo chiều dài</t>
  </si>
  <si>
    <t>Số chéo nêm theo chiều dài</t>
  </si>
  <si>
    <t>Tổng số giàn nêm sử dụng</t>
  </si>
  <si>
    <t xml:space="preserve">Số lượng ít nhất phải có để bao che </t>
  </si>
  <si>
    <t>Tổng số giằng chéo sử dụng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</si>
</sst>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</font>
    <font>
      <sz val="11"/>
      <color theme="1"/>
      <name val="Times New Roman"/>
    </font>
    <font>
      <b/>
      <sz val="11"/>
      <color rgb="FF000000"/>
      <name val="Times New Roman"/>
    </font>
    <font>
      <sz val="11"/>
      <name val="Arial"/>
    </font>
    <font>
      <b/>
      <sz val="11"/>
      <color theme="1"/>
      <name val="Times New Roman"/>
    </font>
    <font>
      <b/>
      <sz val="11"/>
      <color rgb="FFFF0000"/>
      <name val="Times New Roman"/>
    </font>
    <font>
      <sz val="11"/>
      <color rgb="FF000000"/>
      <name val="Times New Roman"/>
    </font>
    <font>
      <b/>
      <u/>
      <sz val="11"/>
      <color rgb="FFFF0000"/>
      <name val="Times New Roman"/>
    </font>
    <font>
      <u/>
      <sz val="11"/>
      <color rgb="FF1155CC"/>
      <name val="Times New Roman"/>
    </font>
    <font>
      <b/>
      <u/>
      <sz val="11"/>
      <color rgb="FFFF0000"/>
      <name val="Times New Roman"/>
    </font>
    <font>
      <u/>
      <sz val="11"/>
      <color rgb="FF1155CC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/>
    <xf numFmtId="0" fontId="5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/>
    <xf numFmtId="0" fontId="1" fillId="4" borderId="4" xfId="0" applyFont="1" applyFill="1" applyBorder="1"/>
    <xf numFmtId="0" fontId="7" fillId="0" borderId="0" xfId="0" applyFont="1" applyAlignment="1">
      <alignment horizontal="center"/>
    </xf>
    <xf numFmtId="0" fontId="8" fillId="0" borderId="0" xfId="0" applyFont="1" applyAlignment="1"/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/>
    <xf numFmtId="0" fontId="5" fillId="3" borderId="4" xfId="0" applyFont="1" applyFill="1" applyBorder="1" applyAlignment="1">
      <alignment horizontal="center" vertical="center"/>
    </xf>
    <xf numFmtId="0" fontId="1" fillId="0" borderId="0" xfId="0" applyFont="1"/>
    <xf numFmtId="0" fontId="2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2" borderId="5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6" fillId="0" borderId="0" xfId="0" applyFont="1" applyAlignment="1"/>
    <xf numFmtId="0" fontId="0" fillId="0" borderId="0" xfId="0" applyFont="1" applyAlignment="1"/>
    <xf numFmtId="0" fontId="6" fillId="0" borderId="0" xfId="0" applyFont="1"/>
  </cellXfs>
  <cellStyles count="1">
    <cellStyle name="Normal" xfId="0" builtinId="0"/>
  </cellStyles>
  <dxfs count="6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2">
    <tableStyle name="Tính số lượng giàn giáo khung-style" pivot="0" count="3">
      <tableStyleElement type="headerRow" dxfId="5"/>
      <tableStyleElement type="firstRowStripe" dxfId="4"/>
      <tableStyleElement type="secondRowStripe" dxfId="3"/>
    </tableStyle>
    <tableStyle name="Tính số lượng giàn giáo nêm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C3:C8">
  <tableColumns count="1">
    <tableColumn id="1" name="Nhập kích thước"/>
  </tableColumns>
  <tableStyleInfo name="Tính số lượng giàn giáo khung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C3:C8">
  <tableColumns count="1">
    <tableColumn id="1" name="Nhập kích thước"/>
  </tableColumns>
  <tableStyleInfo name="Tính số lượng giàn giáo nêm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youtu.be/KnrX8OqvfA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/>
  </sheetViews>
  <sheetFormatPr defaultColWidth="12.625" defaultRowHeight="15" customHeight="1" x14ac:dyDescent="0.2"/>
  <cols>
    <col min="1" max="1" width="7.75" customWidth="1"/>
    <col min="2" max="2" width="34.375" customWidth="1"/>
    <col min="3" max="3" width="15.625" customWidth="1"/>
    <col min="4" max="4" width="37" customWidth="1"/>
    <col min="5" max="6" width="7.75" customWidth="1"/>
    <col min="7" max="26" width="7.625" customWidth="1"/>
  </cols>
  <sheetData>
    <row r="1" spans="1:26" ht="13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25" t="s">
        <v>0</v>
      </c>
      <c r="B2" s="26"/>
      <c r="C2" s="26"/>
      <c r="D2" s="2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2" t="s">
        <v>1</v>
      </c>
      <c r="B3" s="2" t="s">
        <v>2</v>
      </c>
      <c r="C3" s="3" t="s">
        <v>3</v>
      </c>
      <c r="D3" s="2" t="s">
        <v>4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4">
        <v>1</v>
      </c>
      <c r="B4" s="5" t="s">
        <v>5</v>
      </c>
      <c r="C4" s="6">
        <v>26</v>
      </c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4">
        <v>2</v>
      </c>
      <c r="B5" s="5" t="s">
        <v>6</v>
      </c>
      <c r="C5" s="6">
        <v>25.5</v>
      </c>
      <c r="D5" s="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5">
      <c r="A6" s="4">
        <v>3</v>
      </c>
      <c r="B6" s="5" t="s">
        <v>7</v>
      </c>
      <c r="C6" s="6">
        <v>1.7</v>
      </c>
      <c r="D6" s="5" t="s">
        <v>8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hidden="1" customHeight="1" x14ac:dyDescent="0.25">
      <c r="A7" s="4">
        <v>4</v>
      </c>
      <c r="B7" s="5" t="s">
        <v>9</v>
      </c>
      <c r="C7" s="7">
        <f>IF(C6="","",IF(C6=1.7,1.96,IF(C6=1.5,1.96,IF(C6=1.2,1.71,IF(C6=0.9,1.71,"Nhập sai chiều cao khung")))))</f>
        <v>1.96</v>
      </c>
      <c r="D7" s="5" t="s">
        <v>10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hidden="1" customHeight="1" x14ac:dyDescent="0.25">
      <c r="A8" s="4">
        <v>5</v>
      </c>
      <c r="B8" s="5" t="s">
        <v>11</v>
      </c>
      <c r="C8" s="7">
        <f>IF(C6="","",IF(C6=1.7,1.13,IF(C6=1.5,1.13,IF(C6=1.2,0.6,IF(C6=0.9,0.6,"Nhập sai chiều cao khung")))))</f>
        <v>1.1299999999999999</v>
      </c>
      <c r="D8" s="5" t="s">
        <v>10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28" t="s">
        <v>12</v>
      </c>
      <c r="B10" s="29"/>
      <c r="C10" s="29"/>
      <c r="D10" s="30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hidden="1" customHeight="1" x14ac:dyDescent="0.25">
      <c r="A11" s="1"/>
      <c r="B11" s="1" t="s">
        <v>13</v>
      </c>
      <c r="C11" s="1">
        <v>1.6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hidden="1" customHeight="1" x14ac:dyDescent="0.25">
      <c r="A12" s="1"/>
      <c r="B12" s="1" t="s">
        <v>14</v>
      </c>
      <c r="C12" s="1">
        <f>ROUND(C4/C11,0)</f>
        <v>16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hidden="1" customHeight="1" x14ac:dyDescent="0.25">
      <c r="A13" s="1"/>
      <c r="B13" s="1" t="s">
        <v>15</v>
      </c>
      <c r="C13" s="1">
        <f t="shared" ref="C13:C14" si="0">C12</f>
        <v>16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hidden="1" customHeight="1" x14ac:dyDescent="0.25">
      <c r="A14" s="1"/>
      <c r="B14" s="1" t="s">
        <v>16</v>
      </c>
      <c r="C14" s="1">
        <f t="shared" si="0"/>
        <v>16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hidden="1" customHeight="1" x14ac:dyDescent="0.25">
      <c r="A15" s="1"/>
      <c r="B15" s="1" t="s">
        <v>17</v>
      </c>
      <c r="C15" s="1">
        <f>C12+1</f>
        <v>17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hidden="1" customHeight="1" x14ac:dyDescent="0.25">
      <c r="A16" s="1"/>
      <c r="B16" s="1" t="s">
        <v>18</v>
      </c>
      <c r="C16" s="1">
        <f>C12*2</f>
        <v>32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hidden="1" customHeight="1" x14ac:dyDescent="0.25">
      <c r="A17" s="1"/>
      <c r="B17" s="1" t="s">
        <v>19</v>
      </c>
      <c r="C17" s="1">
        <f>ROUND(C5/C6,0)</f>
        <v>15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8" t="s">
        <v>1</v>
      </c>
      <c r="B18" s="8" t="s">
        <v>2</v>
      </c>
      <c r="C18" s="9" t="s">
        <v>20</v>
      </c>
      <c r="D18" s="8" t="s">
        <v>4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5">
      <c r="A19" s="10">
        <v>1</v>
      </c>
      <c r="B19" s="11" t="s">
        <v>21</v>
      </c>
      <c r="C19" s="10">
        <f>C12*C17</f>
        <v>240</v>
      </c>
      <c r="D19" s="12" t="s">
        <v>22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10">
        <v>2</v>
      </c>
      <c r="B20" s="11" t="s">
        <v>23</v>
      </c>
      <c r="C20" s="10">
        <f>C16*C17</f>
        <v>480</v>
      </c>
      <c r="D20" s="12" t="s">
        <v>22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5">
      <c r="A21" s="10">
        <v>3</v>
      </c>
      <c r="B21" s="11" t="s">
        <v>24</v>
      </c>
      <c r="C21" s="10">
        <f>C13*C17</f>
        <v>240</v>
      </c>
      <c r="D21" s="11" t="s">
        <v>25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5">
      <c r="A22" s="10">
        <v>4</v>
      </c>
      <c r="B22" s="11" t="s">
        <v>26</v>
      </c>
      <c r="C22" s="10">
        <f>C14*C17</f>
        <v>240</v>
      </c>
      <c r="D22" s="11" t="s">
        <v>25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5">
      <c r="A25" s="31" t="s">
        <v>27</v>
      </c>
      <c r="B25" s="32"/>
      <c r="C25" s="13" t="s">
        <v>28</v>
      </c>
      <c r="D25" s="1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2:D2"/>
    <mergeCell ref="A10:D10"/>
    <mergeCell ref="A25:B25"/>
  </mergeCells>
  <hyperlinks>
    <hyperlink ref="C25" r:id="rId1"/>
  </hyperlinks>
  <pageMargins left="0.7" right="0.7" top="0.75" bottom="0.75" header="0" footer="0"/>
  <pageSetup orientation="portrait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2.625" defaultRowHeight="15" customHeight="1" x14ac:dyDescent="0.2"/>
  <cols>
    <col min="1" max="1" width="7.75" customWidth="1"/>
    <col min="2" max="2" width="34.375" customWidth="1"/>
    <col min="3" max="3" width="26.625" customWidth="1"/>
    <col min="4" max="4" width="49.5" customWidth="1"/>
    <col min="5" max="5" width="7.75" hidden="1" customWidth="1"/>
    <col min="6" max="7" width="12.625" hidden="1"/>
    <col min="8" max="17" width="7.625" hidden="1" customWidth="1"/>
    <col min="18" max="18" width="7.75" hidden="1" customWidth="1"/>
    <col min="19" max="26" width="7.625" hidden="1" customWidth="1"/>
  </cols>
  <sheetData>
    <row r="1" spans="1:26" ht="13.5" customHeight="1" x14ac:dyDescent="0.25">
      <c r="A1" s="1"/>
      <c r="B1" s="1"/>
      <c r="C1" s="1"/>
      <c r="D1" s="1"/>
      <c r="E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25" t="s">
        <v>29</v>
      </c>
      <c r="B2" s="26"/>
      <c r="C2" s="26"/>
      <c r="D2" s="27"/>
      <c r="E2" s="1"/>
      <c r="H2" s="1"/>
      <c r="K2" s="1"/>
      <c r="L2" s="1"/>
      <c r="M2" s="1"/>
      <c r="N2" s="1"/>
      <c r="O2" s="1"/>
      <c r="P2" s="1"/>
      <c r="Q2" s="1"/>
      <c r="R2" s="1" t="s">
        <v>30</v>
      </c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1"/>
      <c r="H3" s="1"/>
      <c r="K3" s="1"/>
      <c r="L3" s="1"/>
      <c r="M3" s="1"/>
      <c r="N3" s="1"/>
      <c r="O3" s="1"/>
      <c r="P3" s="1"/>
      <c r="Q3" s="1"/>
      <c r="R3" s="1">
        <v>1</v>
      </c>
      <c r="S3" s="1">
        <v>0.5</v>
      </c>
      <c r="T3" s="1"/>
      <c r="U3" s="1"/>
      <c r="V3" s="1"/>
      <c r="W3" s="1"/>
      <c r="X3" s="1"/>
      <c r="Y3" s="1"/>
      <c r="Z3" s="1"/>
    </row>
    <row r="4" spans="1:26" ht="13.5" customHeight="1" x14ac:dyDescent="0.25">
      <c r="A4" s="4">
        <v>1</v>
      </c>
      <c r="B4" s="5" t="s">
        <v>5</v>
      </c>
      <c r="C4" s="15">
        <v>26</v>
      </c>
      <c r="D4" s="16" t="s">
        <v>31</v>
      </c>
      <c r="E4" s="1"/>
      <c r="H4" s="1"/>
      <c r="K4" s="1"/>
      <c r="L4" s="1"/>
      <c r="M4" s="1"/>
      <c r="N4" s="1"/>
      <c r="O4" s="1"/>
      <c r="P4" s="1"/>
      <c r="Q4" s="1"/>
      <c r="R4" s="1">
        <v>1.5</v>
      </c>
      <c r="S4" s="1">
        <v>0.6</v>
      </c>
      <c r="T4" s="1"/>
      <c r="U4" s="1"/>
      <c r="V4" s="1"/>
      <c r="W4" s="1"/>
      <c r="X4" s="1"/>
      <c r="Y4" s="1"/>
      <c r="Z4" s="1"/>
    </row>
    <row r="5" spans="1:26" ht="13.5" customHeight="1" x14ac:dyDescent="0.25">
      <c r="A5" s="4">
        <v>2</v>
      </c>
      <c r="B5" s="5" t="s">
        <v>6</v>
      </c>
      <c r="C5" s="15">
        <v>25.5</v>
      </c>
      <c r="D5" s="16" t="s">
        <v>32</v>
      </c>
      <c r="E5" s="1"/>
      <c r="H5" s="1"/>
      <c r="K5" s="1"/>
      <c r="L5" s="1"/>
      <c r="M5" s="1"/>
      <c r="N5" s="1"/>
      <c r="O5" s="1"/>
      <c r="P5" s="1"/>
      <c r="Q5" s="1"/>
      <c r="R5" s="1">
        <v>2</v>
      </c>
      <c r="S5" s="1">
        <v>1</v>
      </c>
      <c r="T5" s="1"/>
      <c r="U5" s="1"/>
      <c r="V5" s="1"/>
      <c r="W5" s="1"/>
      <c r="X5" s="1"/>
      <c r="Y5" s="1"/>
      <c r="Z5" s="1"/>
    </row>
    <row r="6" spans="1:26" ht="13.5" customHeight="1" x14ac:dyDescent="0.25">
      <c r="A6" s="4">
        <v>3</v>
      </c>
      <c r="B6" s="5" t="s">
        <v>7</v>
      </c>
      <c r="C6" s="17">
        <v>3</v>
      </c>
      <c r="D6" s="16" t="s">
        <v>33</v>
      </c>
      <c r="E6" s="1"/>
      <c r="H6" s="1"/>
      <c r="K6" s="1"/>
      <c r="L6" s="1"/>
      <c r="M6" s="1"/>
      <c r="N6" s="1"/>
      <c r="O6" s="1"/>
      <c r="P6" s="1"/>
      <c r="Q6" s="1"/>
      <c r="R6" s="1">
        <v>2.5</v>
      </c>
      <c r="S6" s="1">
        <v>1.2</v>
      </c>
      <c r="T6" s="1"/>
      <c r="U6" s="1"/>
      <c r="V6" s="1"/>
      <c r="W6" s="1"/>
      <c r="X6" s="1"/>
      <c r="Y6" s="1"/>
      <c r="Z6" s="1"/>
    </row>
    <row r="7" spans="1:26" x14ac:dyDescent="0.25">
      <c r="A7" s="4">
        <v>4</v>
      </c>
      <c r="B7" s="5" t="s">
        <v>9</v>
      </c>
      <c r="C7" s="17">
        <v>1.5</v>
      </c>
      <c r="D7" s="16" t="s">
        <v>34</v>
      </c>
      <c r="E7" s="1"/>
      <c r="H7" s="1"/>
      <c r="K7" s="1"/>
      <c r="L7" s="1"/>
      <c r="M7" s="1"/>
      <c r="N7" s="1"/>
      <c r="O7" s="1"/>
      <c r="P7" s="1"/>
      <c r="Q7" s="1"/>
      <c r="R7" s="1">
        <v>3</v>
      </c>
      <c r="S7" s="1">
        <v>1.5</v>
      </c>
      <c r="T7" s="1"/>
      <c r="U7" s="1"/>
      <c r="V7" s="1"/>
      <c r="W7" s="1"/>
      <c r="X7" s="1"/>
      <c r="Y7" s="1"/>
      <c r="Z7" s="1"/>
    </row>
    <row r="8" spans="1:26" x14ac:dyDescent="0.25">
      <c r="A8" s="1"/>
      <c r="B8" s="1"/>
      <c r="C8" s="18"/>
      <c r="D8" s="1"/>
      <c r="E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5">
      <c r="A9" s="25" t="s">
        <v>35</v>
      </c>
      <c r="B9" s="26"/>
      <c r="C9" s="26"/>
      <c r="D9" s="27"/>
      <c r="E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idden="1" x14ac:dyDescent="0.25">
      <c r="A10" s="1"/>
      <c r="B10" s="1" t="s">
        <v>14</v>
      </c>
      <c r="C10" s="1">
        <f>ROUNDUP(C4/C7,0)</f>
        <v>18</v>
      </c>
      <c r="D10" s="1"/>
      <c r="E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idden="1" x14ac:dyDescent="0.25">
      <c r="A11" s="1"/>
      <c r="B11" s="1" t="s">
        <v>19</v>
      </c>
      <c r="C11" s="1">
        <f>ROUND(C5/C6,0)</f>
        <v>9</v>
      </c>
      <c r="D11" s="1"/>
      <c r="E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idden="1" x14ac:dyDescent="0.25">
      <c r="A12" s="1"/>
      <c r="B12" s="1" t="s">
        <v>36</v>
      </c>
      <c r="C12" s="1">
        <f>(C10+1)*2</f>
        <v>38</v>
      </c>
      <c r="D12" s="1"/>
      <c r="E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idden="1" x14ac:dyDescent="0.25">
      <c r="A13" s="1"/>
      <c r="B13" s="1" t="s">
        <v>37</v>
      </c>
      <c r="C13" s="1">
        <f>(C10+1)*9-6</f>
        <v>165</v>
      </c>
      <c r="D13" s="1"/>
      <c r="E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8" t="s">
        <v>1</v>
      </c>
      <c r="B14" s="8" t="s">
        <v>2</v>
      </c>
      <c r="C14" s="19" t="s">
        <v>20</v>
      </c>
      <c r="D14" s="8" t="s">
        <v>4</v>
      </c>
      <c r="E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7" customHeight="1" x14ac:dyDescent="0.25">
      <c r="A15" s="10">
        <v>1</v>
      </c>
      <c r="B15" s="20" t="s">
        <v>38</v>
      </c>
      <c r="C15" s="21">
        <f>IF(OR(C6=0,C7=0),"Chưa nhập đủ kích thước giàn, chéo",C12*C11)</f>
        <v>342</v>
      </c>
      <c r="D15" s="22" t="s">
        <v>39</v>
      </c>
      <c r="E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7" customHeight="1" x14ac:dyDescent="0.25">
      <c r="A16" s="10">
        <v>2</v>
      </c>
      <c r="B16" s="20" t="s">
        <v>40</v>
      </c>
      <c r="C16" s="21">
        <f>IF(OR(C6=0,C7=0),"Chưa nhập đủ kích thước giàn, chéo",C13*C11)</f>
        <v>1485</v>
      </c>
      <c r="D16" s="22" t="s">
        <v>39</v>
      </c>
      <c r="E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hidden="1" customHeight="1" x14ac:dyDescent="0.25">
      <c r="E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hidden="1" customHeight="1" x14ac:dyDescent="0.25">
      <c r="E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hidden="1" customHeight="1" x14ac:dyDescent="0.25">
      <c r="E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hidden="1" customHeight="1" x14ac:dyDescent="0.25">
      <c r="E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hidden="1" customHeight="1" x14ac:dyDescent="0.25">
      <c r="A21" s="1"/>
      <c r="B21" s="1"/>
      <c r="C21" s="1"/>
      <c r="D21" s="1"/>
      <c r="E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hidden="1" customHeight="1" x14ac:dyDescent="0.25">
      <c r="A22" s="1"/>
      <c r="B22" s="1"/>
      <c r="C22" s="1"/>
      <c r="D22" s="1"/>
      <c r="E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hidden="1" customHeight="1" x14ac:dyDescent="0.25">
      <c r="A23" s="1"/>
      <c r="B23" s="1"/>
      <c r="C23" s="1"/>
      <c r="D23" s="1"/>
      <c r="E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hidden="1" customHeight="1" x14ac:dyDescent="0.25">
      <c r="A24" s="1"/>
      <c r="B24" s="1"/>
      <c r="C24" s="1"/>
      <c r="D24" s="1"/>
      <c r="E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hidden="1" customHeight="1" x14ac:dyDescent="0.25">
      <c r="A25" s="33"/>
      <c r="B25" s="32"/>
      <c r="C25" s="23"/>
      <c r="D25" s="24"/>
      <c r="E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hidden="1" customHeight="1" x14ac:dyDescent="0.25">
      <c r="A26" s="1"/>
      <c r="B26" s="1"/>
      <c r="C26" s="1"/>
      <c r="D26" s="1"/>
      <c r="E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hidden="1" customHeight="1" x14ac:dyDescent="0.25">
      <c r="A27" s="1"/>
      <c r="B27" s="1"/>
      <c r="C27" s="1"/>
      <c r="D27" s="1"/>
      <c r="E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hidden="1" customHeight="1" x14ac:dyDescent="0.25">
      <c r="A28" s="1"/>
      <c r="B28" s="1"/>
      <c r="C28" s="1"/>
      <c r="D28" s="1"/>
      <c r="E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hidden="1" customHeight="1" x14ac:dyDescent="0.25">
      <c r="A29" s="1"/>
      <c r="B29" s="1"/>
      <c r="C29" s="1"/>
      <c r="D29" s="1"/>
      <c r="E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hidden="1" customHeight="1" x14ac:dyDescent="0.25">
      <c r="A30" s="1"/>
      <c r="B30" s="1"/>
      <c r="C30" s="1"/>
      <c r="D30" s="1"/>
      <c r="E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hidden="1" customHeight="1" x14ac:dyDescent="0.25">
      <c r="A31" s="1"/>
      <c r="B31" s="1"/>
      <c r="C31" s="1"/>
      <c r="D31" s="1"/>
      <c r="E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hidden="1" customHeight="1" x14ac:dyDescent="0.25">
      <c r="A32" s="1"/>
      <c r="B32" s="1"/>
      <c r="C32" s="1"/>
      <c r="D32" s="1"/>
      <c r="E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hidden="1" customHeight="1" x14ac:dyDescent="0.25">
      <c r="A33" s="1"/>
      <c r="B33" s="1"/>
      <c r="C33" s="1"/>
      <c r="D33" s="1"/>
      <c r="E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hidden="1" customHeight="1" x14ac:dyDescent="0.25">
      <c r="A34" s="1"/>
      <c r="B34" s="1"/>
      <c r="C34" s="1"/>
      <c r="D34" s="1"/>
      <c r="E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hidden="1" customHeight="1" x14ac:dyDescent="0.25">
      <c r="A35" s="1"/>
      <c r="B35" s="1"/>
      <c r="C35" s="1"/>
      <c r="D35" s="1"/>
      <c r="E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hidden="1" customHeight="1" x14ac:dyDescent="0.25">
      <c r="A36" s="1"/>
      <c r="B36" s="1"/>
      <c r="C36" s="1"/>
      <c r="D36" s="1"/>
      <c r="E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hidden="1" customHeight="1" x14ac:dyDescent="0.25">
      <c r="A37" s="1"/>
      <c r="B37" s="1"/>
      <c r="C37" s="1"/>
      <c r="D37" s="1"/>
      <c r="E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hidden="1" customHeight="1" x14ac:dyDescent="0.25">
      <c r="A38" s="1"/>
      <c r="B38" s="1"/>
      <c r="C38" s="1"/>
      <c r="D38" s="1"/>
      <c r="E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hidden="1" customHeight="1" x14ac:dyDescent="0.25">
      <c r="A39" s="1"/>
      <c r="B39" s="1"/>
      <c r="C39" s="1"/>
      <c r="D39" s="1"/>
      <c r="E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hidden="1" customHeight="1" x14ac:dyDescent="0.25">
      <c r="A40" s="1"/>
      <c r="B40" s="1"/>
      <c r="C40" s="1"/>
      <c r="D40" s="1"/>
      <c r="E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hidden="1" customHeight="1" x14ac:dyDescent="0.25">
      <c r="A41" s="1"/>
      <c r="B41" s="1"/>
      <c r="C41" s="1"/>
      <c r="D41" s="1"/>
      <c r="E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hidden="1" customHeight="1" x14ac:dyDescent="0.25">
      <c r="A42" s="1"/>
      <c r="B42" s="1"/>
      <c r="C42" s="1"/>
      <c r="D42" s="1"/>
      <c r="E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hidden="1" customHeight="1" x14ac:dyDescent="0.25">
      <c r="A43" s="1"/>
      <c r="B43" s="1"/>
      <c r="C43" s="1"/>
      <c r="D43" s="1"/>
      <c r="E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hidden="1" customHeight="1" x14ac:dyDescent="0.25">
      <c r="A44" s="1"/>
      <c r="B44" s="1"/>
      <c r="C44" s="1"/>
      <c r="D44" s="1"/>
      <c r="E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hidden="1" customHeight="1" x14ac:dyDescent="0.25">
      <c r="A45" s="1"/>
      <c r="B45" s="1"/>
      <c r="C45" s="1"/>
      <c r="D45" s="1"/>
      <c r="E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hidden="1" customHeight="1" x14ac:dyDescent="0.25">
      <c r="A46" s="1"/>
      <c r="B46" s="1"/>
      <c r="C46" s="1"/>
      <c r="D46" s="1"/>
      <c r="E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hidden="1" customHeight="1" x14ac:dyDescent="0.25">
      <c r="A47" s="1"/>
      <c r="B47" s="1"/>
      <c r="C47" s="1"/>
      <c r="D47" s="1"/>
      <c r="E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hidden="1" customHeight="1" x14ac:dyDescent="0.25">
      <c r="A48" s="1"/>
      <c r="B48" s="1"/>
      <c r="C48" s="1"/>
      <c r="D48" s="1"/>
      <c r="E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hidden="1" customHeight="1" x14ac:dyDescent="0.25">
      <c r="A49" s="1"/>
      <c r="B49" s="1"/>
      <c r="C49" s="1"/>
      <c r="D49" s="1"/>
      <c r="E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hidden="1" customHeight="1" x14ac:dyDescent="0.25">
      <c r="A50" s="1"/>
      <c r="B50" s="1"/>
      <c r="C50" s="1"/>
      <c r="D50" s="1"/>
      <c r="E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hidden="1" customHeight="1" x14ac:dyDescent="0.25">
      <c r="A51" s="1"/>
      <c r="B51" s="1"/>
      <c r="C51" s="1"/>
      <c r="D51" s="1"/>
      <c r="E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hidden="1" customHeight="1" x14ac:dyDescent="0.25">
      <c r="A52" s="1"/>
      <c r="B52" s="1"/>
      <c r="C52" s="1"/>
      <c r="D52" s="1"/>
      <c r="E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hidden="1" customHeight="1" x14ac:dyDescent="0.25">
      <c r="A53" s="1"/>
      <c r="B53" s="1"/>
      <c r="C53" s="1"/>
      <c r="D53" s="1"/>
      <c r="E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hidden="1" customHeight="1" x14ac:dyDescent="0.25">
      <c r="A54" s="1"/>
      <c r="B54" s="1"/>
      <c r="C54" s="1"/>
      <c r="D54" s="1"/>
      <c r="E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hidden="1" customHeight="1" x14ac:dyDescent="0.25">
      <c r="A55" s="1"/>
      <c r="B55" s="1"/>
      <c r="C55" s="1"/>
      <c r="D55" s="1"/>
      <c r="E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hidden="1" customHeight="1" x14ac:dyDescent="0.25">
      <c r="A56" s="1"/>
      <c r="B56" s="1"/>
      <c r="C56" s="1"/>
      <c r="D56" s="1"/>
      <c r="E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hidden="1" customHeight="1" x14ac:dyDescent="0.25">
      <c r="A57" s="1"/>
      <c r="B57" s="1"/>
      <c r="C57" s="1"/>
      <c r="D57" s="1"/>
      <c r="E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hidden="1" customHeight="1" x14ac:dyDescent="0.25">
      <c r="A58" s="1"/>
      <c r="B58" s="1"/>
      <c r="C58" s="1"/>
      <c r="D58" s="1"/>
      <c r="E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hidden="1" customHeight="1" x14ac:dyDescent="0.25">
      <c r="A59" s="1"/>
      <c r="B59" s="1"/>
      <c r="C59" s="1"/>
      <c r="D59" s="1"/>
      <c r="E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hidden="1" customHeight="1" x14ac:dyDescent="0.25">
      <c r="A60" s="1"/>
      <c r="B60" s="1"/>
      <c r="C60" s="1"/>
      <c r="D60" s="1"/>
      <c r="E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hidden="1" customHeight="1" x14ac:dyDescent="0.25">
      <c r="A61" s="1"/>
      <c r="B61" s="1"/>
      <c r="C61" s="1"/>
      <c r="D61" s="1"/>
      <c r="E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hidden="1" customHeight="1" x14ac:dyDescent="0.25">
      <c r="A62" s="1"/>
      <c r="B62" s="1"/>
      <c r="C62" s="1"/>
      <c r="D62" s="1"/>
      <c r="E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hidden="1" customHeight="1" x14ac:dyDescent="0.25">
      <c r="A63" s="1"/>
      <c r="B63" s="1"/>
      <c r="C63" s="1"/>
      <c r="D63" s="1"/>
      <c r="E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hidden="1" customHeight="1" x14ac:dyDescent="0.25">
      <c r="A64" s="1"/>
      <c r="B64" s="1"/>
      <c r="C64" s="1"/>
      <c r="D64" s="1"/>
      <c r="E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hidden="1" customHeight="1" x14ac:dyDescent="0.25">
      <c r="A65" s="1"/>
      <c r="B65" s="1"/>
      <c r="C65" s="1"/>
      <c r="D65" s="1"/>
      <c r="E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hidden="1" customHeight="1" x14ac:dyDescent="0.25">
      <c r="A66" s="1"/>
      <c r="B66" s="1"/>
      <c r="C66" s="1"/>
      <c r="D66" s="1"/>
      <c r="E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hidden="1" customHeight="1" x14ac:dyDescent="0.25">
      <c r="A67" s="1"/>
      <c r="B67" s="1"/>
      <c r="C67" s="1"/>
      <c r="D67" s="1"/>
      <c r="E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hidden="1" customHeight="1" x14ac:dyDescent="0.25">
      <c r="A68" s="1"/>
      <c r="B68" s="1"/>
      <c r="C68" s="1"/>
      <c r="D68" s="1"/>
      <c r="E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hidden="1" customHeight="1" x14ac:dyDescent="0.25">
      <c r="A69" s="1"/>
      <c r="B69" s="1"/>
      <c r="C69" s="1"/>
      <c r="D69" s="1"/>
      <c r="E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hidden="1" customHeight="1" x14ac:dyDescent="0.25">
      <c r="A70" s="1"/>
      <c r="B70" s="1"/>
      <c r="C70" s="1"/>
      <c r="D70" s="1"/>
      <c r="E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hidden="1" customHeight="1" x14ac:dyDescent="0.25">
      <c r="A71" s="1"/>
      <c r="B71" s="1"/>
      <c r="C71" s="1"/>
      <c r="D71" s="1"/>
      <c r="E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hidden="1" customHeight="1" x14ac:dyDescent="0.25">
      <c r="A72" s="1"/>
      <c r="B72" s="1"/>
      <c r="C72" s="1"/>
      <c r="D72" s="1"/>
      <c r="E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hidden="1" customHeight="1" x14ac:dyDescent="0.25">
      <c r="A73" s="1"/>
      <c r="B73" s="1"/>
      <c r="C73" s="1"/>
      <c r="D73" s="1"/>
      <c r="E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hidden="1" customHeight="1" x14ac:dyDescent="0.25">
      <c r="A74" s="1"/>
      <c r="B74" s="1"/>
      <c r="C74" s="1"/>
      <c r="D74" s="1"/>
      <c r="E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hidden="1" customHeight="1" x14ac:dyDescent="0.25">
      <c r="A75" s="1"/>
      <c r="B75" s="1"/>
      <c r="C75" s="1"/>
      <c r="D75" s="1"/>
      <c r="E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hidden="1" customHeight="1" x14ac:dyDescent="0.25">
      <c r="A76" s="1"/>
      <c r="B76" s="1"/>
      <c r="C76" s="1"/>
      <c r="D76" s="1"/>
      <c r="E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hidden="1" customHeight="1" x14ac:dyDescent="0.25">
      <c r="A77" s="1"/>
      <c r="B77" s="1"/>
      <c r="C77" s="1"/>
      <c r="D77" s="1"/>
      <c r="E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hidden="1" customHeight="1" x14ac:dyDescent="0.25">
      <c r="A78" s="1"/>
      <c r="B78" s="1"/>
      <c r="C78" s="1"/>
      <c r="D78" s="1"/>
      <c r="E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hidden="1" customHeight="1" x14ac:dyDescent="0.25">
      <c r="A79" s="1"/>
      <c r="B79" s="1"/>
      <c r="C79" s="1"/>
      <c r="D79" s="1"/>
      <c r="E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hidden="1" customHeight="1" x14ac:dyDescent="0.25">
      <c r="A80" s="1"/>
      <c r="B80" s="1"/>
      <c r="C80" s="1"/>
      <c r="D80" s="1"/>
      <c r="E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hidden="1" customHeight="1" x14ac:dyDescent="0.25">
      <c r="A81" s="1"/>
      <c r="B81" s="1"/>
      <c r="C81" s="1"/>
      <c r="D81" s="1"/>
      <c r="E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hidden="1" customHeight="1" x14ac:dyDescent="0.25">
      <c r="A82" s="1"/>
      <c r="B82" s="1"/>
      <c r="C82" s="1"/>
      <c r="D82" s="1"/>
      <c r="E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hidden="1" customHeight="1" x14ac:dyDescent="0.25">
      <c r="A83" s="1"/>
      <c r="B83" s="1"/>
      <c r="C83" s="1"/>
      <c r="D83" s="1"/>
      <c r="E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hidden="1" customHeight="1" x14ac:dyDescent="0.25">
      <c r="A84" s="1"/>
      <c r="B84" s="1"/>
      <c r="C84" s="1"/>
      <c r="D84" s="1"/>
      <c r="E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hidden="1" customHeight="1" x14ac:dyDescent="0.25">
      <c r="A85" s="1"/>
      <c r="B85" s="1"/>
      <c r="C85" s="1"/>
      <c r="D85" s="1"/>
      <c r="E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hidden="1" customHeight="1" x14ac:dyDescent="0.25">
      <c r="A86" s="1"/>
      <c r="B86" s="1"/>
      <c r="C86" s="1"/>
      <c r="D86" s="1"/>
      <c r="E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hidden="1" customHeight="1" x14ac:dyDescent="0.25">
      <c r="A87" s="1"/>
      <c r="B87" s="1"/>
      <c r="C87" s="1"/>
      <c r="D87" s="1"/>
      <c r="E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hidden="1" customHeight="1" x14ac:dyDescent="0.25">
      <c r="A88" s="1"/>
      <c r="B88" s="1"/>
      <c r="C88" s="1"/>
      <c r="D88" s="1"/>
      <c r="E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hidden="1" customHeight="1" x14ac:dyDescent="0.25">
      <c r="A89" s="1"/>
      <c r="B89" s="1"/>
      <c r="C89" s="1"/>
      <c r="D89" s="1"/>
      <c r="E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hidden="1" customHeight="1" x14ac:dyDescent="0.25">
      <c r="A90" s="1"/>
      <c r="B90" s="1"/>
      <c r="C90" s="1"/>
      <c r="D90" s="1"/>
      <c r="E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hidden="1" customHeight="1" x14ac:dyDescent="0.25">
      <c r="A91" s="1"/>
      <c r="B91" s="1"/>
      <c r="C91" s="1"/>
      <c r="D91" s="1"/>
      <c r="E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hidden="1" customHeight="1" x14ac:dyDescent="0.25">
      <c r="A92" s="1"/>
      <c r="B92" s="1"/>
      <c r="C92" s="1"/>
      <c r="D92" s="1"/>
      <c r="E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hidden="1" customHeight="1" x14ac:dyDescent="0.25">
      <c r="A93" s="1"/>
      <c r="B93" s="1"/>
      <c r="C93" s="1"/>
      <c r="D93" s="1"/>
      <c r="E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hidden="1" customHeight="1" x14ac:dyDescent="0.25">
      <c r="A94" s="1"/>
      <c r="B94" s="1"/>
      <c r="C94" s="1"/>
      <c r="D94" s="1"/>
      <c r="E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hidden="1" customHeight="1" x14ac:dyDescent="0.25">
      <c r="A95" s="1"/>
      <c r="B95" s="1"/>
      <c r="C95" s="1"/>
      <c r="D95" s="1"/>
      <c r="E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hidden="1" customHeight="1" x14ac:dyDescent="0.25">
      <c r="A96" s="1"/>
      <c r="B96" s="1"/>
      <c r="C96" s="1"/>
      <c r="D96" s="1"/>
      <c r="E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hidden="1" customHeight="1" x14ac:dyDescent="0.25">
      <c r="A97" s="1"/>
      <c r="B97" s="1"/>
      <c r="C97" s="1"/>
      <c r="D97" s="1"/>
      <c r="E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hidden="1" customHeight="1" x14ac:dyDescent="0.25">
      <c r="A98" s="1"/>
      <c r="B98" s="1"/>
      <c r="C98" s="1"/>
      <c r="D98" s="1"/>
      <c r="E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hidden="1" customHeight="1" x14ac:dyDescent="0.25">
      <c r="A99" s="1"/>
      <c r="B99" s="1"/>
      <c r="C99" s="1"/>
      <c r="D99" s="1"/>
      <c r="E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hidden="1" customHeight="1" x14ac:dyDescent="0.25">
      <c r="A100" s="1"/>
      <c r="B100" s="1"/>
      <c r="C100" s="1"/>
      <c r="D100" s="1"/>
      <c r="E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hidden="1" customHeight="1" x14ac:dyDescent="0.25">
      <c r="A101" s="1"/>
      <c r="B101" s="1"/>
      <c r="C101" s="1"/>
      <c r="D101" s="1"/>
      <c r="E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hidden="1" customHeight="1" x14ac:dyDescent="0.25">
      <c r="A102" s="1"/>
      <c r="B102" s="1"/>
      <c r="C102" s="1"/>
      <c r="D102" s="1"/>
      <c r="E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hidden="1" customHeight="1" x14ac:dyDescent="0.25">
      <c r="A103" s="1"/>
      <c r="B103" s="1"/>
      <c r="C103" s="1"/>
      <c r="D103" s="1"/>
      <c r="E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hidden="1" customHeight="1" x14ac:dyDescent="0.25">
      <c r="A104" s="1"/>
      <c r="B104" s="1"/>
      <c r="C104" s="1"/>
      <c r="D104" s="1"/>
      <c r="E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hidden="1" customHeight="1" x14ac:dyDescent="0.25">
      <c r="A105" s="1"/>
      <c r="B105" s="1"/>
      <c r="C105" s="1"/>
      <c r="D105" s="1"/>
      <c r="E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hidden="1" customHeight="1" x14ac:dyDescent="0.25">
      <c r="A106" s="1"/>
      <c r="B106" s="1"/>
      <c r="C106" s="1"/>
      <c r="D106" s="1"/>
      <c r="E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hidden="1" customHeight="1" x14ac:dyDescent="0.25">
      <c r="A107" s="1"/>
      <c r="B107" s="1"/>
      <c r="C107" s="1"/>
      <c r="D107" s="1"/>
      <c r="E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hidden="1" customHeight="1" x14ac:dyDescent="0.25">
      <c r="A108" s="1"/>
      <c r="B108" s="1"/>
      <c r="C108" s="1"/>
      <c r="D108" s="1"/>
      <c r="E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hidden="1" customHeight="1" x14ac:dyDescent="0.25">
      <c r="A109" s="1"/>
      <c r="B109" s="1"/>
      <c r="C109" s="1"/>
      <c r="D109" s="1"/>
      <c r="E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hidden="1" customHeight="1" x14ac:dyDescent="0.25">
      <c r="A110" s="1"/>
      <c r="B110" s="1"/>
      <c r="C110" s="1"/>
      <c r="D110" s="1"/>
      <c r="E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hidden="1" customHeight="1" x14ac:dyDescent="0.25">
      <c r="A111" s="1"/>
      <c r="B111" s="1"/>
      <c r="C111" s="1"/>
      <c r="D111" s="1"/>
      <c r="E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hidden="1" customHeight="1" x14ac:dyDescent="0.25">
      <c r="A112" s="1"/>
      <c r="B112" s="1"/>
      <c r="C112" s="1"/>
      <c r="D112" s="1"/>
      <c r="E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hidden="1" customHeight="1" x14ac:dyDescent="0.25">
      <c r="A113" s="1"/>
      <c r="B113" s="1"/>
      <c r="C113" s="1"/>
      <c r="D113" s="1"/>
      <c r="E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hidden="1" customHeight="1" x14ac:dyDescent="0.25">
      <c r="A114" s="1"/>
      <c r="B114" s="1"/>
      <c r="C114" s="1"/>
      <c r="D114" s="1"/>
      <c r="E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hidden="1" customHeight="1" x14ac:dyDescent="0.25">
      <c r="A115" s="1"/>
      <c r="B115" s="1"/>
      <c r="C115" s="1"/>
      <c r="D115" s="1"/>
      <c r="E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hidden="1" customHeight="1" x14ac:dyDescent="0.25">
      <c r="A116" s="1"/>
      <c r="B116" s="1"/>
      <c r="C116" s="1"/>
      <c r="D116" s="1"/>
      <c r="E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hidden="1" customHeight="1" x14ac:dyDescent="0.25">
      <c r="A117" s="1"/>
      <c r="B117" s="1"/>
      <c r="C117" s="1"/>
      <c r="D117" s="1"/>
      <c r="E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hidden="1" customHeight="1" x14ac:dyDescent="0.25">
      <c r="A118" s="1"/>
      <c r="B118" s="1"/>
      <c r="C118" s="1"/>
      <c r="D118" s="1"/>
      <c r="E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hidden="1" customHeight="1" x14ac:dyDescent="0.25">
      <c r="A119" s="1"/>
      <c r="B119" s="1"/>
      <c r="C119" s="1"/>
      <c r="D119" s="1"/>
      <c r="E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hidden="1" customHeight="1" x14ac:dyDescent="0.25">
      <c r="A120" s="1"/>
      <c r="B120" s="1"/>
      <c r="C120" s="1"/>
      <c r="D120" s="1"/>
      <c r="E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hidden="1" customHeight="1" x14ac:dyDescent="0.25">
      <c r="A121" s="1"/>
      <c r="B121" s="1"/>
      <c r="C121" s="1"/>
      <c r="D121" s="1"/>
      <c r="E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hidden="1" customHeight="1" x14ac:dyDescent="0.25">
      <c r="A122" s="1"/>
      <c r="B122" s="1"/>
      <c r="C122" s="1"/>
      <c r="D122" s="1"/>
      <c r="E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hidden="1" customHeight="1" x14ac:dyDescent="0.25">
      <c r="A123" s="1"/>
      <c r="B123" s="1"/>
      <c r="C123" s="1"/>
      <c r="D123" s="1"/>
      <c r="E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hidden="1" customHeight="1" x14ac:dyDescent="0.25">
      <c r="A124" s="1"/>
      <c r="B124" s="1"/>
      <c r="C124" s="1"/>
      <c r="D124" s="1"/>
      <c r="E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hidden="1" customHeight="1" x14ac:dyDescent="0.25">
      <c r="A125" s="1"/>
      <c r="B125" s="1"/>
      <c r="C125" s="1"/>
      <c r="D125" s="1"/>
      <c r="E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hidden="1" customHeight="1" x14ac:dyDescent="0.25">
      <c r="A126" s="1"/>
      <c r="B126" s="1"/>
      <c r="C126" s="1"/>
      <c r="D126" s="1"/>
      <c r="E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hidden="1" customHeight="1" x14ac:dyDescent="0.25">
      <c r="A127" s="1"/>
      <c r="B127" s="1"/>
      <c r="C127" s="1"/>
      <c r="D127" s="1"/>
      <c r="E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hidden="1" customHeight="1" x14ac:dyDescent="0.25">
      <c r="A128" s="1"/>
      <c r="B128" s="1"/>
      <c r="C128" s="1"/>
      <c r="D128" s="1"/>
      <c r="E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hidden="1" customHeight="1" x14ac:dyDescent="0.25">
      <c r="A129" s="1"/>
      <c r="B129" s="1"/>
      <c r="C129" s="1"/>
      <c r="D129" s="1"/>
      <c r="E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hidden="1" customHeight="1" x14ac:dyDescent="0.25">
      <c r="A130" s="1"/>
      <c r="B130" s="1"/>
      <c r="C130" s="1"/>
      <c r="D130" s="1"/>
      <c r="E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hidden="1" customHeight="1" x14ac:dyDescent="0.25">
      <c r="A131" s="1"/>
      <c r="B131" s="1"/>
      <c r="C131" s="1"/>
      <c r="D131" s="1"/>
      <c r="E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hidden="1" customHeight="1" x14ac:dyDescent="0.25">
      <c r="A132" s="1"/>
      <c r="B132" s="1"/>
      <c r="C132" s="1"/>
      <c r="D132" s="1"/>
      <c r="E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hidden="1" customHeight="1" x14ac:dyDescent="0.25">
      <c r="A133" s="1"/>
      <c r="B133" s="1"/>
      <c r="C133" s="1"/>
      <c r="D133" s="1"/>
      <c r="E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hidden="1" customHeight="1" x14ac:dyDescent="0.25">
      <c r="A134" s="1"/>
      <c r="B134" s="1"/>
      <c r="C134" s="1"/>
      <c r="D134" s="1"/>
      <c r="E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hidden="1" customHeight="1" x14ac:dyDescent="0.25">
      <c r="A135" s="1"/>
      <c r="B135" s="1"/>
      <c r="C135" s="1"/>
      <c r="D135" s="1"/>
      <c r="E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hidden="1" customHeight="1" x14ac:dyDescent="0.25">
      <c r="A136" s="1"/>
      <c r="B136" s="1"/>
      <c r="C136" s="1"/>
      <c r="D136" s="1"/>
      <c r="E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hidden="1" customHeight="1" x14ac:dyDescent="0.25">
      <c r="A137" s="1"/>
      <c r="B137" s="1"/>
      <c r="C137" s="1"/>
      <c r="D137" s="1"/>
      <c r="E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hidden="1" customHeight="1" x14ac:dyDescent="0.25">
      <c r="A138" s="1"/>
      <c r="B138" s="1"/>
      <c r="C138" s="1"/>
      <c r="D138" s="1"/>
      <c r="E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hidden="1" customHeight="1" x14ac:dyDescent="0.25">
      <c r="A139" s="1"/>
      <c r="B139" s="1"/>
      <c r="C139" s="1"/>
      <c r="D139" s="1"/>
      <c r="E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hidden="1" customHeight="1" x14ac:dyDescent="0.25">
      <c r="A140" s="1"/>
      <c r="B140" s="1"/>
      <c r="C140" s="1"/>
      <c r="D140" s="1"/>
      <c r="E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hidden="1" customHeight="1" x14ac:dyDescent="0.25">
      <c r="A141" s="1"/>
      <c r="B141" s="1"/>
      <c r="C141" s="1"/>
      <c r="D141" s="1"/>
      <c r="E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hidden="1" customHeight="1" x14ac:dyDescent="0.25">
      <c r="A142" s="1"/>
      <c r="B142" s="1"/>
      <c r="C142" s="1"/>
      <c r="D142" s="1"/>
      <c r="E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hidden="1" customHeight="1" x14ac:dyDescent="0.25">
      <c r="A143" s="1"/>
      <c r="B143" s="1"/>
      <c r="C143" s="1"/>
      <c r="D143" s="1"/>
      <c r="E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hidden="1" customHeight="1" x14ac:dyDescent="0.25">
      <c r="A144" s="1"/>
      <c r="B144" s="1"/>
      <c r="C144" s="1"/>
      <c r="D144" s="1"/>
      <c r="E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hidden="1" customHeight="1" x14ac:dyDescent="0.25">
      <c r="A145" s="1"/>
      <c r="B145" s="1"/>
      <c r="C145" s="1"/>
      <c r="D145" s="1"/>
      <c r="E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hidden="1" customHeight="1" x14ac:dyDescent="0.25">
      <c r="A146" s="1"/>
      <c r="B146" s="1"/>
      <c r="C146" s="1"/>
      <c r="D146" s="1"/>
      <c r="E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hidden="1" customHeight="1" x14ac:dyDescent="0.25">
      <c r="A147" s="1"/>
      <c r="B147" s="1"/>
      <c r="C147" s="1"/>
      <c r="D147" s="1"/>
      <c r="E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hidden="1" customHeight="1" x14ac:dyDescent="0.25">
      <c r="A148" s="1"/>
      <c r="B148" s="1"/>
      <c r="C148" s="1"/>
      <c r="D148" s="1"/>
      <c r="E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hidden="1" customHeight="1" x14ac:dyDescent="0.25">
      <c r="A149" s="1"/>
      <c r="B149" s="1"/>
      <c r="C149" s="1"/>
      <c r="D149" s="1"/>
      <c r="E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hidden="1" customHeight="1" x14ac:dyDescent="0.25">
      <c r="A150" s="1"/>
      <c r="B150" s="1"/>
      <c r="C150" s="1"/>
      <c r="D150" s="1"/>
      <c r="E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hidden="1" customHeight="1" x14ac:dyDescent="0.25">
      <c r="A151" s="1"/>
      <c r="B151" s="1"/>
      <c r="C151" s="1"/>
      <c r="D151" s="1"/>
      <c r="E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hidden="1" customHeight="1" x14ac:dyDescent="0.25">
      <c r="A152" s="1"/>
      <c r="B152" s="1"/>
      <c r="C152" s="1"/>
      <c r="D152" s="1"/>
      <c r="E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hidden="1" customHeight="1" x14ac:dyDescent="0.25">
      <c r="A153" s="1"/>
      <c r="B153" s="1"/>
      <c r="C153" s="1"/>
      <c r="D153" s="1"/>
      <c r="E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hidden="1" customHeight="1" x14ac:dyDescent="0.25">
      <c r="A154" s="1"/>
      <c r="B154" s="1"/>
      <c r="C154" s="1"/>
      <c r="D154" s="1"/>
      <c r="E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hidden="1" customHeight="1" x14ac:dyDescent="0.25">
      <c r="A155" s="1"/>
      <c r="B155" s="1"/>
      <c r="C155" s="1"/>
      <c r="D155" s="1"/>
      <c r="E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hidden="1" customHeight="1" x14ac:dyDescent="0.25">
      <c r="A156" s="1"/>
      <c r="B156" s="1"/>
      <c r="C156" s="1"/>
      <c r="D156" s="1"/>
      <c r="E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hidden="1" customHeight="1" x14ac:dyDescent="0.25">
      <c r="A157" s="1"/>
      <c r="B157" s="1"/>
      <c r="C157" s="1"/>
      <c r="D157" s="1"/>
      <c r="E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hidden="1" customHeight="1" x14ac:dyDescent="0.25">
      <c r="A158" s="1"/>
      <c r="B158" s="1"/>
      <c r="C158" s="1"/>
      <c r="D158" s="1"/>
      <c r="E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hidden="1" customHeight="1" x14ac:dyDescent="0.25">
      <c r="A159" s="1"/>
      <c r="B159" s="1"/>
      <c r="C159" s="1"/>
      <c r="D159" s="1"/>
      <c r="E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hidden="1" customHeight="1" x14ac:dyDescent="0.25">
      <c r="A160" s="1"/>
      <c r="B160" s="1"/>
      <c r="C160" s="1"/>
      <c r="D160" s="1"/>
      <c r="E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hidden="1" customHeight="1" x14ac:dyDescent="0.25">
      <c r="A161" s="1"/>
      <c r="B161" s="1"/>
      <c r="C161" s="1"/>
      <c r="D161" s="1"/>
      <c r="E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hidden="1" customHeight="1" x14ac:dyDescent="0.25">
      <c r="A162" s="1"/>
      <c r="B162" s="1"/>
      <c r="C162" s="1"/>
      <c r="D162" s="1"/>
      <c r="E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hidden="1" customHeight="1" x14ac:dyDescent="0.25">
      <c r="A163" s="1"/>
      <c r="B163" s="1"/>
      <c r="C163" s="1"/>
      <c r="D163" s="1"/>
      <c r="E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hidden="1" customHeight="1" x14ac:dyDescent="0.25">
      <c r="A164" s="1"/>
      <c r="B164" s="1"/>
      <c r="C164" s="1"/>
      <c r="D164" s="1"/>
      <c r="E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hidden="1" customHeight="1" x14ac:dyDescent="0.25">
      <c r="A165" s="1"/>
      <c r="B165" s="1"/>
      <c r="C165" s="1"/>
      <c r="D165" s="1"/>
      <c r="E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hidden="1" customHeight="1" x14ac:dyDescent="0.25">
      <c r="A166" s="1"/>
      <c r="B166" s="1"/>
      <c r="C166" s="1"/>
      <c r="D166" s="1"/>
      <c r="E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hidden="1" customHeight="1" x14ac:dyDescent="0.25">
      <c r="A167" s="1"/>
      <c r="B167" s="1"/>
      <c r="C167" s="1"/>
      <c r="D167" s="1"/>
      <c r="E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hidden="1" customHeight="1" x14ac:dyDescent="0.25">
      <c r="A168" s="1"/>
      <c r="B168" s="1"/>
      <c r="C168" s="1"/>
      <c r="D168" s="1"/>
      <c r="E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hidden="1" customHeight="1" x14ac:dyDescent="0.25">
      <c r="A169" s="1"/>
      <c r="B169" s="1"/>
      <c r="C169" s="1"/>
      <c r="D169" s="1"/>
      <c r="E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hidden="1" customHeight="1" x14ac:dyDescent="0.25">
      <c r="A170" s="1"/>
      <c r="B170" s="1"/>
      <c r="C170" s="1"/>
      <c r="D170" s="1"/>
      <c r="E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hidden="1" customHeight="1" x14ac:dyDescent="0.25">
      <c r="A171" s="1"/>
      <c r="B171" s="1"/>
      <c r="C171" s="1"/>
      <c r="D171" s="1"/>
      <c r="E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hidden="1" customHeight="1" x14ac:dyDescent="0.25">
      <c r="A172" s="1"/>
      <c r="B172" s="1"/>
      <c r="C172" s="1"/>
      <c r="D172" s="1"/>
      <c r="E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hidden="1" customHeight="1" x14ac:dyDescent="0.25">
      <c r="A173" s="1"/>
      <c r="B173" s="1"/>
      <c r="C173" s="1"/>
      <c r="D173" s="1"/>
      <c r="E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hidden="1" customHeight="1" x14ac:dyDescent="0.25">
      <c r="A174" s="1"/>
      <c r="B174" s="1"/>
      <c r="C174" s="1"/>
      <c r="D174" s="1"/>
      <c r="E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hidden="1" customHeight="1" x14ac:dyDescent="0.25">
      <c r="A175" s="1"/>
      <c r="B175" s="1"/>
      <c r="C175" s="1"/>
      <c r="D175" s="1"/>
      <c r="E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hidden="1" customHeight="1" x14ac:dyDescent="0.25">
      <c r="A176" s="1"/>
      <c r="B176" s="1"/>
      <c r="C176" s="1"/>
      <c r="D176" s="1"/>
      <c r="E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hidden="1" customHeight="1" x14ac:dyDescent="0.25">
      <c r="A177" s="1"/>
      <c r="B177" s="1"/>
      <c r="C177" s="1"/>
      <c r="D177" s="1"/>
      <c r="E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hidden="1" customHeight="1" x14ac:dyDescent="0.25">
      <c r="A178" s="1"/>
      <c r="B178" s="1"/>
      <c r="C178" s="1"/>
      <c r="D178" s="1"/>
      <c r="E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hidden="1" customHeight="1" x14ac:dyDescent="0.25">
      <c r="A179" s="1"/>
      <c r="B179" s="1"/>
      <c r="C179" s="1"/>
      <c r="D179" s="1"/>
      <c r="E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hidden="1" customHeight="1" x14ac:dyDescent="0.25">
      <c r="A180" s="1"/>
      <c r="B180" s="1"/>
      <c r="C180" s="1"/>
      <c r="D180" s="1"/>
      <c r="E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hidden="1" customHeight="1" x14ac:dyDescent="0.25">
      <c r="A181" s="1"/>
      <c r="B181" s="1"/>
      <c r="C181" s="1"/>
      <c r="D181" s="1"/>
      <c r="E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hidden="1" customHeight="1" x14ac:dyDescent="0.25">
      <c r="A182" s="1"/>
      <c r="B182" s="1"/>
      <c r="C182" s="1"/>
      <c r="D182" s="1"/>
      <c r="E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hidden="1" customHeight="1" x14ac:dyDescent="0.25">
      <c r="A183" s="1"/>
      <c r="B183" s="1"/>
      <c r="C183" s="1"/>
      <c r="D183" s="1"/>
      <c r="E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hidden="1" customHeight="1" x14ac:dyDescent="0.25">
      <c r="A184" s="1"/>
      <c r="B184" s="1"/>
      <c r="C184" s="1"/>
      <c r="D184" s="1"/>
      <c r="E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hidden="1" customHeight="1" x14ac:dyDescent="0.25">
      <c r="A185" s="1"/>
      <c r="B185" s="1"/>
      <c r="C185" s="1"/>
      <c r="D185" s="1"/>
      <c r="E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hidden="1" customHeight="1" x14ac:dyDescent="0.25">
      <c r="A186" s="1"/>
      <c r="B186" s="1"/>
      <c r="C186" s="1"/>
      <c r="D186" s="1"/>
      <c r="E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hidden="1" customHeight="1" x14ac:dyDescent="0.25">
      <c r="A187" s="1"/>
      <c r="B187" s="1"/>
      <c r="C187" s="1"/>
      <c r="D187" s="1"/>
      <c r="E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hidden="1" customHeight="1" x14ac:dyDescent="0.25">
      <c r="A188" s="1"/>
      <c r="B188" s="1"/>
      <c r="C188" s="1"/>
      <c r="D188" s="1"/>
      <c r="E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hidden="1" customHeight="1" x14ac:dyDescent="0.25">
      <c r="A189" s="1"/>
      <c r="B189" s="1"/>
      <c r="C189" s="1"/>
      <c r="D189" s="1"/>
      <c r="E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hidden="1" customHeight="1" x14ac:dyDescent="0.25">
      <c r="A190" s="1"/>
      <c r="B190" s="1"/>
      <c r="C190" s="1"/>
      <c r="D190" s="1"/>
      <c r="E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hidden="1" customHeight="1" x14ac:dyDescent="0.25">
      <c r="A191" s="1"/>
      <c r="B191" s="1"/>
      <c r="C191" s="1"/>
      <c r="D191" s="1"/>
      <c r="E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hidden="1" customHeight="1" x14ac:dyDescent="0.25">
      <c r="A192" s="1"/>
      <c r="B192" s="1"/>
      <c r="C192" s="1"/>
      <c r="D192" s="1"/>
      <c r="E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hidden="1" customHeight="1" x14ac:dyDescent="0.25">
      <c r="A193" s="1"/>
      <c r="B193" s="1"/>
      <c r="C193" s="1"/>
      <c r="D193" s="1"/>
      <c r="E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hidden="1" customHeight="1" x14ac:dyDescent="0.25">
      <c r="A194" s="1"/>
      <c r="B194" s="1"/>
      <c r="C194" s="1"/>
      <c r="D194" s="1"/>
      <c r="E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hidden="1" customHeight="1" x14ac:dyDescent="0.25">
      <c r="A195" s="1"/>
      <c r="B195" s="1"/>
      <c r="C195" s="1"/>
      <c r="D195" s="1"/>
      <c r="E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hidden="1" customHeight="1" x14ac:dyDescent="0.25">
      <c r="A196" s="1"/>
      <c r="B196" s="1"/>
      <c r="C196" s="1"/>
      <c r="D196" s="1"/>
      <c r="E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hidden="1" customHeight="1" x14ac:dyDescent="0.25">
      <c r="A197" s="1"/>
      <c r="B197" s="1"/>
      <c r="C197" s="1"/>
      <c r="D197" s="1"/>
      <c r="E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hidden="1" customHeight="1" x14ac:dyDescent="0.25">
      <c r="A198" s="1"/>
      <c r="B198" s="1"/>
      <c r="C198" s="1"/>
      <c r="D198" s="1"/>
      <c r="E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hidden="1" customHeight="1" x14ac:dyDescent="0.25">
      <c r="A199" s="1"/>
      <c r="B199" s="1"/>
      <c r="C199" s="1"/>
      <c r="D199" s="1"/>
      <c r="E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hidden="1" customHeight="1" x14ac:dyDescent="0.25">
      <c r="A200" s="1"/>
      <c r="B200" s="1"/>
      <c r="C200" s="1"/>
      <c r="D200" s="1"/>
      <c r="E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hidden="1" customHeight="1" x14ac:dyDescent="0.25">
      <c r="A201" s="1"/>
      <c r="B201" s="1"/>
      <c r="C201" s="1"/>
      <c r="D201" s="1"/>
      <c r="E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hidden="1" customHeight="1" x14ac:dyDescent="0.25">
      <c r="A202" s="1"/>
      <c r="B202" s="1"/>
      <c r="C202" s="1"/>
      <c r="D202" s="1"/>
      <c r="E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hidden="1" customHeight="1" x14ac:dyDescent="0.25">
      <c r="A203" s="1"/>
      <c r="B203" s="1"/>
      <c r="C203" s="1"/>
      <c r="D203" s="1"/>
      <c r="E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hidden="1" customHeight="1" x14ac:dyDescent="0.25">
      <c r="A204" s="1"/>
      <c r="B204" s="1"/>
      <c r="C204" s="1"/>
      <c r="D204" s="1"/>
      <c r="E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hidden="1" customHeight="1" x14ac:dyDescent="0.25">
      <c r="A205" s="1"/>
      <c r="B205" s="1"/>
      <c r="C205" s="1"/>
      <c r="D205" s="1"/>
      <c r="E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hidden="1" customHeight="1" x14ac:dyDescent="0.25">
      <c r="A206" s="1"/>
      <c r="B206" s="1"/>
      <c r="C206" s="1"/>
      <c r="D206" s="1"/>
      <c r="E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hidden="1" customHeight="1" x14ac:dyDescent="0.25">
      <c r="A207" s="1"/>
      <c r="B207" s="1"/>
      <c r="C207" s="1"/>
      <c r="D207" s="1"/>
      <c r="E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hidden="1" customHeight="1" x14ac:dyDescent="0.25">
      <c r="A208" s="1"/>
      <c r="B208" s="1"/>
      <c r="C208" s="1"/>
      <c r="D208" s="1"/>
      <c r="E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hidden="1" customHeight="1" x14ac:dyDescent="0.25">
      <c r="A209" s="1"/>
      <c r="B209" s="1"/>
      <c r="C209" s="1"/>
      <c r="D209" s="1"/>
      <c r="E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hidden="1" customHeight="1" x14ac:dyDescent="0.25">
      <c r="A210" s="1"/>
      <c r="B210" s="1"/>
      <c r="C210" s="1"/>
      <c r="D210" s="1"/>
      <c r="E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hidden="1" customHeight="1" x14ac:dyDescent="0.25">
      <c r="A211" s="1"/>
      <c r="B211" s="1"/>
      <c r="C211" s="1"/>
      <c r="D211" s="1"/>
      <c r="E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hidden="1" customHeight="1" x14ac:dyDescent="0.25">
      <c r="A212" s="1"/>
      <c r="B212" s="1"/>
      <c r="C212" s="1"/>
      <c r="D212" s="1"/>
      <c r="E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hidden="1" customHeight="1" x14ac:dyDescent="0.25">
      <c r="A213" s="1"/>
      <c r="B213" s="1"/>
      <c r="C213" s="1"/>
      <c r="D213" s="1"/>
      <c r="E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hidden="1" customHeight="1" x14ac:dyDescent="0.25">
      <c r="A214" s="1"/>
      <c r="B214" s="1"/>
      <c r="C214" s="1"/>
      <c r="D214" s="1"/>
      <c r="E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hidden="1" customHeight="1" x14ac:dyDescent="0.25">
      <c r="A215" s="1"/>
      <c r="B215" s="1"/>
      <c r="C215" s="1"/>
      <c r="D215" s="1"/>
      <c r="E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hidden="1" customHeight="1" x14ac:dyDescent="0.25">
      <c r="A216" s="1"/>
      <c r="B216" s="1"/>
      <c r="C216" s="1"/>
      <c r="D216" s="1"/>
      <c r="E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hidden="1" customHeight="1" x14ac:dyDescent="0.25">
      <c r="A217" s="1"/>
      <c r="B217" s="1"/>
      <c r="C217" s="1"/>
      <c r="D217" s="1"/>
      <c r="E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hidden="1" customHeight="1" x14ac:dyDescent="0.25">
      <c r="A218" s="1"/>
      <c r="B218" s="1"/>
      <c r="C218" s="1"/>
      <c r="D218" s="1"/>
      <c r="E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hidden="1" customHeight="1" x14ac:dyDescent="0.25">
      <c r="A219" s="1"/>
      <c r="B219" s="1"/>
      <c r="C219" s="1"/>
      <c r="D219" s="1"/>
      <c r="E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hidden="1" customHeight="1" x14ac:dyDescent="0.25">
      <c r="A220" s="1"/>
      <c r="B220" s="1"/>
      <c r="C220" s="1"/>
      <c r="D220" s="1"/>
      <c r="E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hidden="1" customHeight="1" x14ac:dyDescent="0.2"/>
    <row r="222" spans="1:26" ht="15.75" hidden="1" customHeight="1" x14ac:dyDescent="0.2"/>
    <row r="223" spans="1:26" ht="15.75" hidden="1" customHeight="1" x14ac:dyDescent="0.2"/>
    <row r="224" spans="1:26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</sheetData>
  <mergeCells count="3">
    <mergeCell ref="A2:D2"/>
    <mergeCell ref="A9:D9"/>
    <mergeCell ref="A25:B25"/>
  </mergeCells>
  <dataValidations count="2">
    <dataValidation type="list" allowBlank="1" showErrorMessage="1" sqref="C6">
      <formula1>$R$3:$R$7</formula1>
    </dataValidation>
    <dataValidation type="list" allowBlank="1" showErrorMessage="1" sqref="C7">
      <formula1>$S$3:$S$7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Tính số lượng giàn giáo khung</vt:lpstr>
      <vt:lpstr>Tính số lượng giàn giáo nêm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2020-07-13T09:50:52Z</dcterms:created>
  <dcterms:modified xsi:type="dcterms:W3CDTF">2020-07-13T09:50:52Z</dcterms:modified>
</cp:coreProperties>
</file>